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5600" windowHeight="16060" activeTab="0"/>
  </bookViews>
  <sheets>
    <sheet name="Requisition" sheetId="1" r:id="rId1"/>
    <sheet name="Data" sheetId="2" r:id="rId2"/>
    <sheet name="School_Department Data" sheetId="3" r:id="rId3"/>
  </sheets>
  <definedNames>
    <definedName name="Attached_Quote">'School_Department Data'!$E$5:$E$9</definedName>
    <definedName name="CC_LIST">'Data'!$B$16:$B$40</definedName>
    <definedName name="Department">'School_Department Data'!$E$12:$E$23</definedName>
    <definedName name="Pick_a_price_source">'School_Department Data'!$E$5:$E$9</definedName>
    <definedName name="Price">'School_Department Data'!$E$5:$E$8</definedName>
    <definedName name="_xlnm.Print_Area" localSheetId="0">'Requisition'!$B$1:$K$30</definedName>
    <definedName name="Project">'Data'!$E$2:$E$11</definedName>
    <definedName name="SchoolName">'School_Department Data'!$A$1:$A$23</definedName>
    <definedName name="Specialist">'Data'!$A$10:$A$15</definedName>
  </definedNames>
  <calcPr fullCalcOnLoad="1"/>
</workbook>
</file>

<file path=xl/sharedStrings.xml><?xml version="1.0" encoding="utf-8"?>
<sst xmlns="http://schemas.openxmlformats.org/spreadsheetml/2006/main" count="111" uniqueCount="107">
  <si>
    <t>FERRY PASS MIDDLE</t>
  </si>
  <si>
    <t>PENSACOLA HIGH</t>
  </si>
  <si>
    <t>TATE HIGH</t>
  </si>
  <si>
    <t>ERNEST WARD MIDDLE</t>
  </si>
  <si>
    <t>WARRINGTON MIDDLE</t>
  </si>
  <si>
    <t>WORKMAN MIDDLE</t>
  </si>
  <si>
    <t>BROWN BARGE MIDDLE</t>
  </si>
  <si>
    <t>PINE FOREST HIGH</t>
  </si>
  <si>
    <t>WASHINGTON HIGH</t>
  </si>
  <si>
    <t>BAILEY MIDDLE</t>
  </si>
  <si>
    <t>NORTHVIEW HIGH</t>
  </si>
  <si>
    <t>SID NELSON</t>
  </si>
  <si>
    <t>0061</t>
  </si>
  <si>
    <t>0671</t>
  </si>
  <si>
    <t>0541</t>
  </si>
  <si>
    <t>0281</t>
  </si>
  <si>
    <t>0301</t>
  </si>
  <si>
    <t>0861</t>
  </si>
  <si>
    <t>1231</t>
  </si>
  <si>
    <t>0862</t>
  </si>
  <si>
    <t>0411</t>
  </si>
  <si>
    <t>0221</t>
  </si>
  <si>
    <t>0791</t>
  </si>
  <si>
    <t>0521</t>
  </si>
  <si>
    <t>0561</t>
  </si>
  <si>
    <t>1251</t>
  </si>
  <si>
    <t>0951</t>
  </si>
  <si>
    <t>0601</t>
  </si>
  <si>
    <t>Attn:</t>
  </si>
  <si>
    <t>Health Occupations</t>
  </si>
  <si>
    <t>Public Service Education</t>
  </si>
  <si>
    <t>Technology Education</t>
  </si>
  <si>
    <t>Marketing Education</t>
  </si>
  <si>
    <t>Pick a Department</t>
  </si>
  <si>
    <t xml:space="preserve">Select a Specialist </t>
  </si>
  <si>
    <t xml:space="preserve"> Pick your School</t>
  </si>
  <si>
    <t>Catalog</t>
  </si>
  <si>
    <t>Other</t>
  </si>
  <si>
    <t>Pick a price source</t>
  </si>
  <si>
    <t>Business</t>
  </si>
  <si>
    <t>Industrial education</t>
  </si>
  <si>
    <t>Family and Consumer Sciences</t>
  </si>
  <si>
    <t>Department</t>
  </si>
  <si>
    <t>Charge to</t>
  </si>
  <si>
    <t>Priority:</t>
  </si>
  <si>
    <t>#</t>
  </si>
  <si>
    <t>Ag</t>
  </si>
  <si>
    <t>Career Lab</t>
  </si>
  <si>
    <t>Aisha</t>
  </si>
  <si>
    <t xml:space="preserve">WEST FLORIDA HIGH </t>
  </si>
  <si>
    <t xml:space="preserve">GEORGE STONE </t>
  </si>
  <si>
    <t xml:space="preserve">BEULAH ACADEMY </t>
  </si>
  <si>
    <t>Project</t>
  </si>
  <si>
    <t>WORKFORCE EDUCATION</t>
  </si>
  <si>
    <t>0852</t>
  </si>
  <si>
    <t>WOODHAM MIDDLE</t>
  </si>
  <si>
    <t>Online/Web</t>
  </si>
  <si>
    <t>Emailed CC List</t>
  </si>
  <si>
    <t>OTHER</t>
  </si>
  <si>
    <t>SELECT A CC LIST - (School, Principal, AP/Facilities, Secretary/Book Keeper, Tech Coordinator)</t>
  </si>
  <si>
    <t>DCT</t>
  </si>
  <si>
    <t>Select a Project</t>
  </si>
  <si>
    <t>Attached Quote</t>
  </si>
  <si>
    <t>Form Revised: 8/2009</t>
  </si>
  <si>
    <t>Workforce Education</t>
  </si>
  <si>
    <t>PO #</t>
  </si>
  <si>
    <t>Date:</t>
  </si>
  <si>
    <t>Entered into System</t>
  </si>
  <si>
    <t>Entered into Spreadsheet</t>
  </si>
  <si>
    <t>Returned to Specialist</t>
  </si>
  <si>
    <t>Req Code</t>
  </si>
  <si>
    <t>Address:</t>
  </si>
  <si>
    <t>Special Instructions:</t>
  </si>
  <si>
    <t>Comments:</t>
  </si>
  <si>
    <t>Price Source:</t>
  </si>
  <si>
    <t>Vendor Name:</t>
  </si>
  <si>
    <t>ISN #</t>
  </si>
  <si>
    <t xml:space="preserve">Item Description </t>
  </si>
  <si>
    <t>Unit</t>
  </si>
  <si>
    <t>Total</t>
  </si>
  <si>
    <t>Fund</t>
  </si>
  <si>
    <t>Center #</t>
  </si>
  <si>
    <t>Cost</t>
  </si>
  <si>
    <t>Qtu</t>
  </si>
  <si>
    <t>Account</t>
  </si>
  <si>
    <t>Ln</t>
  </si>
  <si>
    <t>Delivery Date:</t>
  </si>
  <si>
    <t>Vendor Phone #:</t>
  </si>
  <si>
    <t>State:</t>
  </si>
  <si>
    <t xml:space="preserve">Zip: </t>
  </si>
  <si>
    <t>City:</t>
  </si>
  <si>
    <t>S&amp;H</t>
  </si>
  <si>
    <t>Subtotal</t>
  </si>
  <si>
    <t xml:space="preserve">THE SCHOOL DISTRICT OF ESCAMBIA CNTY.    </t>
  </si>
  <si>
    <t>Vendor #</t>
  </si>
  <si>
    <t>Requisition Number:</t>
  </si>
  <si>
    <r>
      <t xml:space="preserve">PURCHASE ORDER REQUISITION </t>
    </r>
    <r>
      <rPr>
        <b/>
        <sz val="12"/>
        <rFont val="Times New Roman"/>
        <family val="1"/>
      </rPr>
      <t xml:space="preserve">                          </t>
    </r>
  </si>
  <si>
    <t>Michelle</t>
  </si>
  <si>
    <t>BELLVIEW MIDDLE</t>
  </si>
  <si>
    <t>RANSOM MIDDLE</t>
  </si>
  <si>
    <t>ESCAMBIA HIGH</t>
  </si>
  <si>
    <t>Lesa</t>
  </si>
  <si>
    <t>Steve</t>
  </si>
  <si>
    <t>50213</t>
  </si>
  <si>
    <t>50223</t>
  </si>
  <si>
    <t>Foundation</t>
  </si>
  <si>
    <t>2mil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</si>
</sst>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F800]dddd\,\ mmmm\ dd\,\ yyyy"/>
    <numFmt numFmtId="166" formatCode="[$-409]dddd\,\ mmmm\ dd\,\ yyyy"/>
    <numFmt numFmtId="167" formatCode="[$-409]dddd\,\ mmmm\ d\,\ yy"/>
  </numFmts>
  <fonts count="57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0"/>
      <color indexed="10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i/>
      <sz val="6"/>
      <color indexed="6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 style="thin"/>
      <bottom>
        <color indexed="63"/>
      </bottom>
    </border>
    <border>
      <left style="thin">
        <color indexed="53"/>
      </left>
      <right style="thin">
        <color indexed="53"/>
      </right>
      <top style="thin"/>
      <bottom>
        <color indexed="63"/>
      </bottom>
    </border>
    <border>
      <left style="thin">
        <color indexed="53"/>
      </left>
      <right style="thin"/>
      <top style="thin"/>
      <bottom>
        <color indexed="63"/>
      </bottom>
    </border>
    <border>
      <left style="thin"/>
      <right style="thin">
        <color indexed="53"/>
      </right>
      <top style="thin"/>
      <bottom style="thin"/>
    </border>
    <border>
      <left style="thin">
        <color indexed="53"/>
      </left>
      <right>
        <color indexed="63"/>
      </right>
      <top style="thin"/>
      <bottom>
        <color indexed="63"/>
      </bottom>
    </border>
    <border>
      <left style="thin">
        <color indexed="5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10" xfId="0" applyFill="1" applyBorder="1" applyAlignment="1" applyProtection="1">
      <alignment/>
      <protection/>
    </xf>
    <xf numFmtId="49" fontId="0" fillId="0" borderId="0" xfId="0" applyNumberFormat="1" applyAlignment="1">
      <alignment/>
    </xf>
    <xf numFmtId="0" fontId="0" fillId="0" borderId="11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12" xfId="0" applyFill="1" applyBorder="1" applyAlignment="1" applyProtection="1">
      <alignment/>
      <protection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8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right"/>
      <protection/>
    </xf>
    <xf numFmtId="0" fontId="11" fillId="0" borderId="11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7" fillId="0" borderId="20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21" xfId="0" applyFill="1" applyBorder="1" applyAlignment="1" applyProtection="1">
      <alignment/>
      <protection/>
    </xf>
    <xf numFmtId="44" fontId="0" fillId="0" borderId="21" xfId="44" applyFont="1" applyFill="1" applyBorder="1" applyAlignment="1" applyProtection="1">
      <alignment horizontal="right"/>
      <protection/>
    </xf>
    <xf numFmtId="49" fontId="0" fillId="0" borderId="21" xfId="0" applyNumberFormat="1" applyFill="1" applyBorder="1" applyAlignment="1" applyProtection="1">
      <alignment horizontal="center"/>
      <protection/>
    </xf>
    <xf numFmtId="4" fontId="0" fillId="0" borderId="21" xfId="0" applyNumberFormat="1" applyFill="1" applyBorder="1" applyAlignment="1" applyProtection="1">
      <alignment horizontal="right"/>
      <protection/>
    </xf>
    <xf numFmtId="0" fontId="0" fillId="0" borderId="21" xfId="0" applyFont="1" applyFill="1" applyBorder="1" applyAlignment="1" applyProtection="1">
      <alignment horizontal="right"/>
      <protection/>
    </xf>
    <xf numFmtId="0" fontId="0" fillId="0" borderId="21" xfId="0" applyFill="1" applyBorder="1" applyAlignment="1" applyProtection="1">
      <alignment horizontal="right"/>
      <protection/>
    </xf>
    <xf numFmtId="0" fontId="7" fillId="0" borderId="0" xfId="0" applyFont="1" applyFill="1" applyAlignment="1" applyProtection="1">
      <alignment horizontal="left"/>
      <protection/>
    </xf>
    <xf numFmtId="0" fontId="0" fillId="33" borderId="11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0" fillId="0" borderId="0" xfId="0" applyFill="1" applyAlignment="1" applyProtection="1">
      <alignment horizontal="left" vertical="center"/>
      <protection/>
    </xf>
    <xf numFmtId="0" fontId="16" fillId="0" borderId="0" xfId="0" applyFont="1" applyAlignment="1">
      <alignment/>
    </xf>
    <xf numFmtId="0" fontId="10" fillId="0" borderId="0" xfId="0" applyFont="1" applyFill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2" fillId="0" borderId="17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left"/>
      <protection locked="0"/>
    </xf>
    <xf numFmtId="0" fontId="0" fillId="0" borderId="21" xfId="0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right"/>
      <protection locked="0"/>
    </xf>
    <xf numFmtId="44" fontId="0" fillId="34" borderId="21" xfId="44" applyFont="1" applyFill="1" applyBorder="1" applyAlignment="1" applyProtection="1">
      <alignment horizontal="right"/>
      <protection locked="0"/>
    </xf>
    <xf numFmtId="0" fontId="18" fillId="34" borderId="17" xfId="0" applyFont="1" applyFill="1" applyBorder="1" applyAlignment="1" applyProtection="1">
      <alignment horizontal="center"/>
      <protection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Alignment="1" applyProtection="1">
      <alignment horizontal="right" vertical="top"/>
      <protection/>
    </xf>
    <xf numFmtId="0" fontId="9" fillId="0" borderId="21" xfId="0" applyFont="1" applyBorder="1" applyAlignment="1">
      <alignment wrapText="1"/>
    </xf>
    <xf numFmtId="0" fontId="9" fillId="0" borderId="12" xfId="0" applyFont="1" applyBorder="1" applyAlignment="1">
      <alignment wrapText="1"/>
    </xf>
    <xf numFmtId="49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165" fontId="10" fillId="0" borderId="0" xfId="0" applyNumberFormat="1" applyFont="1" applyFill="1" applyAlignment="1" applyProtection="1">
      <alignment horizontal="left"/>
      <protection/>
    </xf>
    <xf numFmtId="49" fontId="0" fillId="0" borderId="0" xfId="0" applyNumberFormat="1" applyFont="1" applyAlignment="1">
      <alignment/>
    </xf>
    <xf numFmtId="0" fontId="18" fillId="35" borderId="17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21" xfId="0" applyFill="1" applyBorder="1" applyAlignment="1">
      <alignment/>
    </xf>
    <xf numFmtId="0" fontId="14" fillId="0" borderId="11" xfId="0" applyFont="1" applyFill="1" applyBorder="1" applyAlignment="1" applyProtection="1">
      <alignment horizontal="left" vertical="top" wrapText="1"/>
      <protection locked="0"/>
    </xf>
    <xf numFmtId="0" fontId="14" fillId="0" borderId="13" xfId="0" applyFont="1" applyFill="1" applyBorder="1" applyAlignment="1" applyProtection="1">
      <alignment horizontal="left" vertical="top" wrapText="1"/>
      <protection locked="0"/>
    </xf>
    <xf numFmtId="0" fontId="14" fillId="0" borderId="22" xfId="0" applyFont="1" applyFill="1" applyBorder="1" applyAlignment="1" applyProtection="1">
      <alignment horizontal="left" vertical="top" wrapText="1"/>
      <protection locked="0"/>
    </xf>
    <xf numFmtId="0" fontId="8" fillId="0" borderId="18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23" xfId="0" applyFont="1" applyFill="1" applyBorder="1" applyAlignment="1" applyProtection="1">
      <alignment horizontal="left" vertical="top" wrapText="1"/>
      <protection locked="0"/>
    </xf>
    <xf numFmtId="0" fontId="10" fillId="0" borderId="13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4" fillId="0" borderId="17" xfId="0" applyFont="1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horizontal="left"/>
      <protection locked="0"/>
    </xf>
    <xf numFmtId="0" fontId="0" fillId="0" borderId="23" xfId="0" applyFill="1" applyBorder="1" applyAlignment="1" applyProtection="1">
      <alignment horizontal="left"/>
      <protection locked="0"/>
    </xf>
    <xf numFmtId="0" fontId="7" fillId="0" borderId="24" xfId="0" applyFont="1" applyFill="1" applyBorder="1" applyAlignment="1" applyProtection="1">
      <alignment horizontal="center"/>
      <protection locked="0"/>
    </xf>
    <xf numFmtId="0" fontId="7" fillId="0" borderId="25" xfId="0" applyFont="1" applyFill="1" applyBorder="1" applyAlignment="1" applyProtection="1">
      <alignment horizontal="center"/>
      <protection locked="0"/>
    </xf>
    <xf numFmtId="0" fontId="7" fillId="0" borderId="26" xfId="0" applyFont="1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left"/>
      <protection/>
    </xf>
    <xf numFmtId="0" fontId="0" fillId="0" borderId="28" xfId="0" applyFill="1" applyBorder="1" applyAlignment="1" applyProtection="1">
      <alignment horizontal="left"/>
      <protection/>
    </xf>
    <xf numFmtId="0" fontId="7" fillId="0" borderId="18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29" xfId="0" applyFill="1" applyBorder="1" applyAlignment="1" applyProtection="1">
      <alignment horizontal="left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/>
      <protection/>
    </xf>
    <xf numFmtId="0" fontId="18" fillId="34" borderId="17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right"/>
      <protection/>
    </xf>
    <xf numFmtId="0" fontId="7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21" fillId="0" borderId="0" xfId="0" applyFont="1" applyFill="1" applyAlignment="1" applyProtection="1">
      <alignment horizontal="left"/>
      <protection/>
    </xf>
    <xf numFmtId="164" fontId="7" fillId="0" borderId="15" xfId="0" applyNumberFormat="1" applyFont="1" applyFill="1" applyBorder="1" applyAlignment="1" applyProtection="1">
      <alignment horizontal="center"/>
      <protection/>
    </xf>
    <xf numFmtId="164" fontId="7" fillId="0" borderId="16" xfId="0" applyNumberFormat="1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/>
    </xf>
    <xf numFmtId="0" fontId="10" fillId="0" borderId="13" xfId="0" applyFont="1" applyFill="1" applyBorder="1" applyAlignment="1">
      <alignment horizontal="center"/>
    </xf>
    <xf numFmtId="0" fontId="15" fillId="0" borderId="13" xfId="0" applyFont="1" applyFill="1" applyBorder="1" applyAlignment="1" applyProtection="1">
      <alignment horizontal="right"/>
      <protection/>
    </xf>
    <xf numFmtId="0" fontId="15" fillId="0" borderId="22" xfId="0" applyFont="1" applyFill="1" applyBorder="1" applyAlignment="1" applyProtection="1">
      <alignment horizontal="right"/>
      <protection/>
    </xf>
    <xf numFmtId="0" fontId="9" fillId="0" borderId="17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17" fillId="34" borderId="0" xfId="0" applyFont="1" applyFill="1" applyBorder="1" applyAlignment="1" applyProtection="1">
      <alignment horizontal="center"/>
      <protection/>
    </xf>
    <xf numFmtId="0" fontId="17" fillId="34" borderId="23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left" vertical="top" wrapText="1"/>
      <protection/>
    </xf>
    <xf numFmtId="0" fontId="8" fillId="0" borderId="17" xfId="0" applyFont="1" applyFill="1" applyBorder="1" applyAlignment="1" applyProtection="1">
      <alignment horizontal="left" vertical="top" wrapText="1"/>
      <protection/>
    </xf>
    <xf numFmtId="0" fontId="8" fillId="0" borderId="20" xfId="0" applyFont="1" applyFill="1" applyBorder="1" applyAlignment="1" applyProtection="1">
      <alignment horizontal="left" vertical="top" wrapText="1"/>
      <protection/>
    </xf>
    <xf numFmtId="0" fontId="0" fillId="0" borderId="11" xfId="0" applyFill="1" applyBorder="1" applyAlignment="1" applyProtection="1">
      <alignment horizontal="left"/>
      <protection/>
    </xf>
    <xf numFmtId="0" fontId="0" fillId="0" borderId="13" xfId="0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104775</xdr:rowOff>
    </xdr:from>
    <xdr:to>
      <xdr:col>0</xdr:col>
      <xdr:colOff>1828800</xdr:colOff>
      <xdr:row>6</xdr:row>
      <xdr:rowOff>9525</xdr:rowOff>
    </xdr:to>
    <xdr:sp>
      <xdr:nvSpPr>
        <xdr:cNvPr id="1" name="Text Box 66"/>
        <xdr:cNvSpPr txBox="1">
          <a:spLocks noChangeArrowheads="1"/>
        </xdr:cNvSpPr>
      </xdr:nvSpPr>
      <xdr:spPr>
        <a:xfrm>
          <a:off x="66675" y="400050"/>
          <a:ext cx="1762125" cy="9334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"Save As" to save to your computer before emailing to career and technical education.  Please use this format for the file name.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School_Department_Vendor_Year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1"/>
  <sheetViews>
    <sheetView showGridLines="0" tabSelected="1" workbookViewId="0" topLeftCell="A1">
      <selection activeCell="D22" sqref="D22"/>
    </sheetView>
  </sheetViews>
  <sheetFormatPr defaultColWidth="8.8515625" defaultRowHeight="12.75"/>
  <cols>
    <col min="1" max="1" width="32.7109375" style="11" customWidth="1"/>
    <col min="2" max="2" width="3.8515625" style="11" customWidth="1"/>
    <col min="3" max="3" width="7.00390625" style="11" customWidth="1"/>
    <col min="4" max="4" width="41.421875" style="11" customWidth="1"/>
    <col min="5" max="5" width="6.140625" style="11" customWidth="1"/>
    <col min="6" max="6" width="10.421875" style="11" customWidth="1"/>
    <col min="7" max="7" width="15.421875" style="11" customWidth="1"/>
    <col min="8" max="8" width="12.140625" style="11" customWidth="1"/>
    <col min="9" max="9" width="12.8515625" style="11" customWidth="1"/>
    <col min="10" max="10" width="10.140625" style="11" customWidth="1"/>
    <col min="11" max="11" width="11.8515625" style="11" customWidth="1"/>
    <col min="12" max="16384" width="8.8515625" style="11" customWidth="1"/>
  </cols>
  <sheetData>
    <row r="1" spans="2:11" ht="23.25" customHeight="1">
      <c r="B1" s="99" t="s">
        <v>66</v>
      </c>
      <c r="C1" s="99"/>
      <c r="D1" s="67"/>
      <c r="E1" s="10"/>
      <c r="F1" s="11" t="s">
        <v>43</v>
      </c>
      <c r="H1" s="12"/>
      <c r="I1" s="50" t="s">
        <v>67</v>
      </c>
      <c r="J1" s="13"/>
      <c r="K1" s="62" t="s">
        <v>63</v>
      </c>
    </row>
    <row r="2" spans="2:11" ht="16.5" customHeight="1">
      <c r="B2" s="100" t="s">
        <v>44</v>
      </c>
      <c r="C2" s="101"/>
      <c r="D2" s="70"/>
      <c r="F2" s="102" t="s">
        <v>61</v>
      </c>
      <c r="G2" s="102"/>
      <c r="H2" s="13"/>
      <c r="I2" s="50" t="s">
        <v>68</v>
      </c>
      <c r="J2" s="13"/>
      <c r="K2" s="13"/>
    </row>
    <row r="3" spans="2:11" ht="16.5" customHeight="1">
      <c r="B3" s="40"/>
      <c r="C3" s="14"/>
      <c r="D3" s="15"/>
      <c r="H3" s="13"/>
      <c r="I3" s="50" t="s">
        <v>57</v>
      </c>
      <c r="J3" s="13"/>
      <c r="K3" s="13"/>
    </row>
    <row r="4" spans="2:11" ht="16.5" customHeight="1">
      <c r="B4" s="16" t="s">
        <v>45</v>
      </c>
      <c r="C4" s="14"/>
      <c r="D4" s="52" t="s">
        <v>34</v>
      </c>
      <c r="E4" s="94"/>
      <c r="F4" s="94"/>
      <c r="G4" s="94"/>
      <c r="H4" s="69"/>
      <c r="I4" s="50" t="s">
        <v>69</v>
      </c>
      <c r="J4" s="13"/>
      <c r="K4" s="13"/>
    </row>
    <row r="5" spans="2:11" ht="15.75">
      <c r="B5" s="17" t="s">
        <v>96</v>
      </c>
      <c r="C5" s="18"/>
      <c r="D5" s="18"/>
      <c r="E5" s="3" t="s">
        <v>70</v>
      </c>
      <c r="F5" s="3"/>
      <c r="G5" s="19"/>
      <c r="H5" s="19"/>
      <c r="I5" s="19"/>
      <c r="J5" s="111"/>
      <c r="K5" s="112"/>
    </row>
    <row r="6" spans="2:11" ht="15.75" customHeight="1">
      <c r="B6" s="80" t="s">
        <v>65</v>
      </c>
      <c r="C6" s="81"/>
      <c r="D6" s="59"/>
      <c r="E6" s="20"/>
      <c r="F6" s="89" t="s">
        <v>95</v>
      </c>
      <c r="G6" s="90"/>
      <c r="H6" s="90"/>
      <c r="I6" s="115"/>
      <c r="J6" s="115"/>
      <c r="K6" s="116"/>
    </row>
    <row r="7" spans="2:11" ht="15">
      <c r="B7" s="21" t="s">
        <v>93</v>
      </c>
      <c r="C7" s="22"/>
      <c r="D7" s="22"/>
      <c r="E7" s="23"/>
      <c r="F7" s="107"/>
      <c r="G7" s="108"/>
      <c r="H7" s="108"/>
      <c r="I7" s="108"/>
      <c r="J7" s="108"/>
      <c r="K7" s="109"/>
    </row>
    <row r="8" spans="2:11" ht="15.75" customHeight="1">
      <c r="B8" s="25" t="s">
        <v>42</v>
      </c>
      <c r="C8" s="4"/>
      <c r="D8" s="53"/>
      <c r="E8" s="26"/>
      <c r="F8" s="124" t="s">
        <v>75</v>
      </c>
      <c r="G8" s="125"/>
      <c r="H8" s="92"/>
      <c r="I8" s="92"/>
      <c r="J8" s="92"/>
      <c r="K8" s="93"/>
    </row>
    <row r="9" spans="2:11" ht="15">
      <c r="B9" s="1"/>
      <c r="C9" s="27" t="s">
        <v>28</v>
      </c>
      <c r="D9" s="54"/>
      <c r="E9" s="7"/>
      <c r="F9" s="28" t="s">
        <v>71</v>
      </c>
      <c r="G9" s="113"/>
      <c r="H9" s="113"/>
      <c r="I9" s="113"/>
      <c r="J9" s="113"/>
      <c r="K9" s="114"/>
    </row>
    <row r="10" spans="2:11" ht="15">
      <c r="B10" s="3"/>
      <c r="C10" s="19"/>
      <c r="D10" s="53"/>
      <c r="E10" s="13"/>
      <c r="F10" s="29" t="s">
        <v>94</v>
      </c>
      <c r="G10" s="97"/>
      <c r="H10" s="98"/>
      <c r="I10" s="30" t="s">
        <v>74</v>
      </c>
      <c r="J10" s="105"/>
      <c r="K10" s="106"/>
    </row>
    <row r="11" spans="2:11" ht="15">
      <c r="B11" s="117" t="s">
        <v>71</v>
      </c>
      <c r="C11" s="118"/>
      <c r="D11" s="82"/>
      <c r="E11" s="83"/>
      <c r="F11" s="87" t="s">
        <v>86</v>
      </c>
      <c r="G11" s="91"/>
      <c r="H11" s="103"/>
      <c r="I11" s="103"/>
      <c r="J11" s="103"/>
      <c r="K11" s="104"/>
    </row>
    <row r="12" spans="2:11" ht="15">
      <c r="B12" s="117" t="s">
        <v>90</v>
      </c>
      <c r="C12" s="118"/>
      <c r="D12" s="82"/>
      <c r="E12" s="83"/>
      <c r="F12" s="87" t="s">
        <v>87</v>
      </c>
      <c r="G12" s="88"/>
      <c r="H12" s="84"/>
      <c r="I12" s="85"/>
      <c r="J12" s="85"/>
      <c r="K12" s="86"/>
    </row>
    <row r="13" spans="2:11" ht="15">
      <c r="B13" s="25" t="s">
        <v>88</v>
      </c>
      <c r="C13" s="6"/>
      <c r="D13" s="82"/>
      <c r="E13" s="83"/>
      <c r="F13" s="29" t="s">
        <v>73</v>
      </c>
      <c r="G13" s="95"/>
      <c r="H13" s="95"/>
      <c r="I13" s="95"/>
      <c r="J13" s="95"/>
      <c r="K13" s="96"/>
    </row>
    <row r="14" spans="2:11" ht="12.75" customHeight="1">
      <c r="B14" s="1" t="s">
        <v>89</v>
      </c>
      <c r="C14" s="24"/>
      <c r="D14" s="55"/>
      <c r="E14" s="31"/>
      <c r="F14" s="7" t="s">
        <v>72</v>
      </c>
      <c r="G14" s="1"/>
      <c r="H14" s="119"/>
      <c r="I14" s="119"/>
      <c r="J14" s="119"/>
      <c r="K14" s="120"/>
    </row>
    <row r="15" spans="2:11" ht="12.75" customHeight="1">
      <c r="B15" s="79"/>
      <c r="C15" s="79"/>
      <c r="D15" s="79"/>
      <c r="E15" s="79"/>
      <c r="F15" s="79"/>
      <c r="G15" s="79"/>
      <c r="H15" s="79"/>
      <c r="I15" s="79"/>
      <c r="J15" s="79"/>
      <c r="K15" s="79"/>
    </row>
    <row r="16" spans="2:11" ht="15">
      <c r="B16" s="5" t="s">
        <v>85</v>
      </c>
      <c r="C16" s="5" t="s">
        <v>76</v>
      </c>
      <c r="D16" s="32" t="s">
        <v>77</v>
      </c>
      <c r="E16" s="5" t="s">
        <v>78</v>
      </c>
      <c r="F16" s="5" t="s">
        <v>83</v>
      </c>
      <c r="G16" s="5" t="s">
        <v>82</v>
      </c>
      <c r="H16" s="33" t="s">
        <v>79</v>
      </c>
      <c r="I16" s="33" t="s">
        <v>80</v>
      </c>
      <c r="J16" s="33" t="s">
        <v>84</v>
      </c>
      <c r="K16" s="33" t="s">
        <v>81</v>
      </c>
    </row>
    <row r="17" spans="2:11" ht="15">
      <c r="B17" s="34">
        <v>1</v>
      </c>
      <c r="C17" s="34"/>
      <c r="D17" s="63"/>
      <c r="E17" s="56"/>
      <c r="F17" s="56"/>
      <c r="G17" s="57"/>
      <c r="H17" s="35">
        <f>F17*G17</f>
        <v>0</v>
      </c>
      <c r="I17" s="36"/>
      <c r="J17" s="36"/>
      <c r="K17" s="36"/>
    </row>
    <row r="18" spans="2:11" ht="15">
      <c r="B18" s="34">
        <v>2</v>
      </c>
      <c r="C18" s="34"/>
      <c r="D18" s="63"/>
      <c r="E18" s="56"/>
      <c r="F18" s="56"/>
      <c r="G18" s="57"/>
      <c r="H18" s="35">
        <f aca="true" t="shared" si="0" ref="H18:H27">F18*G18</f>
        <v>0</v>
      </c>
      <c r="I18" s="36"/>
      <c r="J18" s="36"/>
      <c r="K18" s="36"/>
    </row>
    <row r="19" spans="2:11" ht="15">
      <c r="B19" s="34">
        <v>3</v>
      </c>
      <c r="C19" s="34"/>
      <c r="D19" s="64"/>
      <c r="E19" s="56"/>
      <c r="F19" s="56"/>
      <c r="G19" s="57"/>
      <c r="H19" s="35">
        <f t="shared" si="0"/>
        <v>0</v>
      </c>
      <c r="I19" s="36"/>
      <c r="J19" s="36"/>
      <c r="K19" s="36"/>
    </row>
    <row r="20" spans="2:11" ht="15">
      <c r="B20" s="34">
        <v>4</v>
      </c>
      <c r="C20" s="34"/>
      <c r="D20" s="64"/>
      <c r="E20" s="56"/>
      <c r="F20" s="56"/>
      <c r="G20" s="57"/>
      <c r="H20" s="35">
        <f t="shared" si="0"/>
        <v>0</v>
      </c>
      <c r="I20" s="36"/>
      <c r="J20" s="36"/>
      <c r="K20" s="36"/>
    </row>
    <row r="21" spans="2:11" ht="15">
      <c r="B21" s="34">
        <v>5</v>
      </c>
      <c r="C21" s="34"/>
      <c r="D21" s="64"/>
      <c r="E21" s="56"/>
      <c r="F21" s="56"/>
      <c r="G21" s="57"/>
      <c r="H21" s="35">
        <f t="shared" si="0"/>
        <v>0</v>
      </c>
      <c r="I21" s="36"/>
      <c r="J21" s="36"/>
      <c r="K21" s="36"/>
    </row>
    <row r="22" spans="2:11" ht="12">
      <c r="B22" s="34">
        <v>6</v>
      </c>
      <c r="C22" s="34"/>
      <c r="D22" s="72"/>
      <c r="E22" s="56"/>
      <c r="F22" s="56"/>
      <c r="G22" s="57"/>
      <c r="H22" s="35">
        <f t="shared" si="0"/>
        <v>0</v>
      </c>
      <c r="I22" s="36"/>
      <c r="J22" s="36"/>
      <c r="K22" s="36"/>
    </row>
    <row r="23" spans="2:11" ht="15">
      <c r="B23" s="34">
        <v>7</v>
      </c>
      <c r="C23" s="34"/>
      <c r="D23" s="64"/>
      <c r="E23" s="56"/>
      <c r="F23" s="56"/>
      <c r="G23" s="57"/>
      <c r="H23" s="35">
        <f t="shared" si="0"/>
        <v>0</v>
      </c>
      <c r="I23" s="36"/>
      <c r="J23" s="36"/>
      <c r="K23" s="36"/>
    </row>
    <row r="24" spans="2:11" ht="15">
      <c r="B24" s="34">
        <v>9</v>
      </c>
      <c r="C24" s="34"/>
      <c r="D24" s="64"/>
      <c r="E24" s="56"/>
      <c r="F24" s="56"/>
      <c r="G24" s="57"/>
      <c r="H24" s="35">
        <f t="shared" si="0"/>
        <v>0</v>
      </c>
      <c r="I24" s="36"/>
      <c r="J24" s="36"/>
      <c r="K24" s="36"/>
    </row>
    <row r="25" spans="2:11" ht="15">
      <c r="B25" s="34">
        <v>10</v>
      </c>
      <c r="C25" s="34"/>
      <c r="D25" s="64"/>
      <c r="E25" s="56"/>
      <c r="F25" s="56"/>
      <c r="G25" s="57"/>
      <c r="H25" s="35">
        <f t="shared" si="0"/>
        <v>0</v>
      </c>
      <c r="I25" s="36"/>
      <c r="J25" s="36"/>
      <c r="K25" s="36"/>
    </row>
    <row r="26" spans="2:11" ht="15">
      <c r="B26" s="34">
        <v>11</v>
      </c>
      <c r="C26" s="34"/>
      <c r="D26" s="64"/>
      <c r="E26" s="56"/>
      <c r="F26" s="56"/>
      <c r="G26" s="57"/>
      <c r="H26" s="35">
        <f t="shared" si="0"/>
        <v>0</v>
      </c>
      <c r="I26" s="36"/>
      <c r="J26" s="36"/>
      <c r="K26" s="36"/>
    </row>
    <row r="27" spans="2:11" ht="15">
      <c r="B27" s="34">
        <v>12</v>
      </c>
      <c r="C27" s="34"/>
      <c r="D27" s="64"/>
      <c r="E27" s="56"/>
      <c r="F27" s="56"/>
      <c r="G27" s="57"/>
      <c r="H27" s="35">
        <f t="shared" si="0"/>
        <v>0</v>
      </c>
      <c r="I27" s="36"/>
      <c r="J27" s="36"/>
      <c r="K27" s="36"/>
    </row>
    <row r="28" spans="2:11" ht="12.75" customHeight="1">
      <c r="B28" s="73"/>
      <c r="C28" s="74"/>
      <c r="D28" s="74"/>
      <c r="E28" s="74"/>
      <c r="F28" s="75"/>
      <c r="G28" s="37" t="s">
        <v>92</v>
      </c>
      <c r="H28" s="35">
        <f>SUM(H17:H27)</f>
        <v>0</v>
      </c>
      <c r="I28" s="41"/>
      <c r="J28" s="42"/>
      <c r="K28" s="43"/>
    </row>
    <row r="29" spans="2:11" ht="12.75" customHeight="1">
      <c r="B29" s="76"/>
      <c r="C29" s="77"/>
      <c r="D29" s="77"/>
      <c r="E29" s="77"/>
      <c r="F29" s="78"/>
      <c r="G29" s="38" t="s">
        <v>91</v>
      </c>
      <c r="H29" s="58"/>
      <c r="I29" s="44"/>
      <c r="J29" s="45"/>
      <c r="K29" s="46"/>
    </row>
    <row r="30" spans="2:11" ht="12">
      <c r="B30" s="121"/>
      <c r="C30" s="122"/>
      <c r="D30" s="122"/>
      <c r="E30" s="122"/>
      <c r="F30" s="123"/>
      <c r="G30" s="39" t="s">
        <v>79</v>
      </c>
      <c r="H30" s="35">
        <f>H28+H29</f>
        <v>0</v>
      </c>
      <c r="I30" s="47"/>
      <c r="J30" s="48"/>
      <c r="K30" s="49"/>
    </row>
    <row r="31" spans="2:11" ht="12">
      <c r="B31" s="110"/>
      <c r="C31" s="110"/>
      <c r="D31" s="110"/>
      <c r="E31" s="110"/>
      <c r="F31" s="110"/>
      <c r="G31" s="110"/>
      <c r="H31" s="110"/>
      <c r="I31" s="110"/>
      <c r="J31" s="110"/>
      <c r="K31" s="110"/>
    </row>
  </sheetData>
  <sheetProtection/>
  <mergeCells count="30">
    <mergeCell ref="B31:K31"/>
    <mergeCell ref="J5:K5"/>
    <mergeCell ref="G9:K9"/>
    <mergeCell ref="D11:E11"/>
    <mergeCell ref="I6:K6"/>
    <mergeCell ref="B12:C12"/>
    <mergeCell ref="B11:C11"/>
    <mergeCell ref="H14:K14"/>
    <mergeCell ref="B30:F30"/>
    <mergeCell ref="F8:G8"/>
    <mergeCell ref="H8:K8"/>
    <mergeCell ref="E4:G4"/>
    <mergeCell ref="G13:K13"/>
    <mergeCell ref="G10:H10"/>
    <mergeCell ref="B1:C1"/>
    <mergeCell ref="B2:C2"/>
    <mergeCell ref="F2:G2"/>
    <mergeCell ref="H11:K11"/>
    <mergeCell ref="J10:K10"/>
    <mergeCell ref="F7:K7"/>
    <mergeCell ref="B28:F28"/>
    <mergeCell ref="B29:F29"/>
    <mergeCell ref="B15:K15"/>
    <mergeCell ref="B6:C6"/>
    <mergeCell ref="D13:E13"/>
    <mergeCell ref="D12:E12"/>
    <mergeCell ref="H12:K12"/>
    <mergeCell ref="F12:G12"/>
    <mergeCell ref="F6:H6"/>
    <mergeCell ref="F11:G11"/>
  </mergeCells>
  <dataValidations count="9">
    <dataValidation type="list" allowBlank="1" showInputMessage="1" showErrorMessage="1" error="Please select a cc list" sqref="B28">
      <formula1>CC_LIST</formula1>
    </dataValidation>
    <dataValidation type="list" allowBlank="1" showInputMessage="1" showErrorMessage="1" sqref="B30">
      <formula1>CCC</formula1>
    </dataValidation>
    <dataValidation type="list" allowBlank="1" showInputMessage="1" showErrorMessage="1" sqref="B29">
      <formula1>CC_LIST</formula1>
    </dataValidation>
    <dataValidation type="list" showInputMessage="1" showErrorMessage="1" promptTitle="Project" prompt="Select a program&#10;" sqref="F2:G2">
      <formula1>Project</formula1>
    </dataValidation>
    <dataValidation type="list" allowBlank="1" showInputMessage="1" showErrorMessage="1" sqref="J10:K10">
      <formula1>Price</formula1>
    </dataValidation>
    <dataValidation type="list" allowBlank="1" showInputMessage="1" showErrorMessage="1" sqref="D8">
      <formula1>Department</formula1>
    </dataValidation>
    <dataValidation type="list" allowBlank="1" showInputMessage="1" showErrorMessage="1" sqref="D10">
      <formula1>SchoolName</formula1>
    </dataValidation>
    <dataValidation type="list" allowBlank="1" showInputMessage="1" showErrorMessage="1" sqref="D4">
      <formula1>Specialist</formula1>
    </dataValidation>
    <dataValidation errorStyle="warning" type="date" showInputMessage="1" showErrorMessage="1" promptTitle="Date" error="Date range in not correct." sqref="D1">
      <formula1>38473</formula1>
      <formula2>39994</formula2>
    </dataValidation>
  </dataValidations>
  <printOptions/>
  <pageMargins left="0.75" right="0.75" top="1" bottom="1" header="0.5" footer="0.5"/>
  <pageSetup horizontalDpi="600" verticalDpi="600" orientation="landscape" scale="86"/>
  <headerFooter alignWithMargins="0">
    <oddHeader>&amp;LWorkforce Education&amp;R&amp;D        &amp;T</oddHeader>
    <oddFooter>&amp;C&amp;Z&amp;F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E12" sqref="E12"/>
    </sheetView>
  </sheetViews>
  <sheetFormatPr defaultColWidth="8.8515625" defaultRowHeight="12.75"/>
  <cols>
    <col min="1" max="1" width="7.28125" style="0" customWidth="1"/>
    <col min="2" max="2" width="24.7109375" style="0" customWidth="1"/>
  </cols>
  <sheetData>
    <row r="1" spans="1:5" ht="12">
      <c r="A1" s="8"/>
      <c r="E1" t="s">
        <v>52</v>
      </c>
    </row>
    <row r="2" spans="1:5" ht="12">
      <c r="A2" s="8"/>
      <c r="E2" s="66" t="s">
        <v>61</v>
      </c>
    </row>
    <row r="3" spans="1:5" ht="12">
      <c r="A3" s="8"/>
      <c r="E3" s="65">
        <v>900</v>
      </c>
    </row>
    <row r="4" spans="1:5" ht="12">
      <c r="A4" s="8"/>
      <c r="E4" s="65">
        <v>1000</v>
      </c>
    </row>
    <row r="5" spans="1:5" ht="12">
      <c r="A5" s="8"/>
      <c r="E5" s="65">
        <v>1547</v>
      </c>
    </row>
    <row r="6" spans="1:5" ht="12">
      <c r="A6" s="8"/>
      <c r="E6" s="65">
        <v>1548</v>
      </c>
    </row>
    <row r="7" spans="1:5" ht="12">
      <c r="A7" s="8"/>
      <c r="E7" s="65">
        <v>6001</v>
      </c>
    </row>
    <row r="8" spans="1:5" ht="12">
      <c r="A8" s="8"/>
      <c r="E8" s="65" t="s">
        <v>103</v>
      </c>
    </row>
    <row r="9" ht="12">
      <c r="E9" s="65" t="s">
        <v>104</v>
      </c>
    </row>
    <row r="10" spans="1:5" ht="12">
      <c r="A10" t="s">
        <v>34</v>
      </c>
      <c r="E10" s="65" t="s">
        <v>105</v>
      </c>
    </row>
    <row r="11" spans="1:5" ht="12">
      <c r="A11" s="71" t="s">
        <v>101</v>
      </c>
      <c r="E11" s="65" t="s">
        <v>106</v>
      </c>
    </row>
    <row r="12" ht="12">
      <c r="A12" s="66" t="s">
        <v>97</v>
      </c>
    </row>
    <row r="13" ht="12">
      <c r="A13" s="66" t="s">
        <v>48</v>
      </c>
    </row>
    <row r="14" ht="12">
      <c r="A14" s="71" t="s">
        <v>102</v>
      </c>
    </row>
    <row r="15" spans="1:2" ht="12">
      <c r="A15" s="66"/>
      <c r="B15" s="51"/>
    </row>
    <row r="16" ht="12">
      <c r="B16" s="61" t="s">
        <v>59</v>
      </c>
    </row>
    <row r="17" ht="12">
      <c r="B17" s="9"/>
    </row>
    <row r="18" ht="12">
      <c r="B18" s="9"/>
    </row>
    <row r="19" ht="12">
      <c r="B19" s="9"/>
    </row>
    <row r="20" ht="12">
      <c r="B20" s="9"/>
    </row>
    <row r="21" ht="12">
      <c r="B21" s="60"/>
    </row>
    <row r="22" ht="12">
      <c r="B22" s="60"/>
    </row>
    <row r="23" ht="12">
      <c r="B23" s="60"/>
    </row>
    <row r="24" ht="12">
      <c r="B24" s="60"/>
    </row>
    <row r="25" ht="12">
      <c r="B25" s="60"/>
    </row>
    <row r="26" ht="12">
      <c r="B26" s="60"/>
    </row>
    <row r="27" ht="12">
      <c r="B27" s="60"/>
    </row>
    <row r="28" ht="12">
      <c r="B28" s="60"/>
    </row>
    <row r="29" ht="12">
      <c r="B29" s="60"/>
    </row>
    <row r="30" ht="12">
      <c r="B30" s="60"/>
    </row>
    <row r="31" ht="12">
      <c r="B31" s="9"/>
    </row>
    <row r="32" ht="12">
      <c r="B32" s="9"/>
    </row>
    <row r="33" ht="12">
      <c r="B33" s="9"/>
    </row>
    <row r="34" ht="12">
      <c r="B34" s="9"/>
    </row>
    <row r="35" ht="12">
      <c r="B35" s="9"/>
    </row>
    <row r="36" ht="12">
      <c r="B36" s="60"/>
    </row>
    <row r="38" ht="12">
      <c r="B38" s="9"/>
    </row>
    <row r="41" ht="12">
      <c r="B41" s="9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C27" sqref="C27"/>
    </sheetView>
  </sheetViews>
  <sheetFormatPr defaultColWidth="8.8515625" defaultRowHeight="12.75"/>
  <cols>
    <col min="1" max="1" width="30.421875" style="0" customWidth="1"/>
  </cols>
  <sheetData>
    <row r="1" ht="12">
      <c r="A1" t="s">
        <v>35</v>
      </c>
    </row>
    <row r="2" spans="1:2" ht="12">
      <c r="A2" t="s">
        <v>9</v>
      </c>
      <c r="B2" s="2">
        <v>1221</v>
      </c>
    </row>
    <row r="3" spans="1:2" ht="12">
      <c r="A3" t="s">
        <v>98</v>
      </c>
      <c r="B3" s="2" t="s">
        <v>12</v>
      </c>
    </row>
    <row r="4" spans="1:5" ht="12">
      <c r="A4" t="s">
        <v>51</v>
      </c>
      <c r="B4" s="2"/>
      <c r="E4" s="66" t="s">
        <v>38</v>
      </c>
    </row>
    <row r="5" spans="1:5" ht="12">
      <c r="A5" t="s">
        <v>6</v>
      </c>
      <c r="B5" s="2" t="s">
        <v>13</v>
      </c>
      <c r="E5" s="66" t="s">
        <v>62</v>
      </c>
    </row>
    <row r="6" spans="1:5" ht="12">
      <c r="A6" t="s">
        <v>3</v>
      </c>
      <c r="B6" s="2" t="s">
        <v>14</v>
      </c>
      <c r="E6" t="s">
        <v>36</v>
      </c>
    </row>
    <row r="7" spans="1:5" ht="12">
      <c r="A7" t="s">
        <v>100</v>
      </c>
      <c r="B7" s="2" t="s">
        <v>15</v>
      </c>
      <c r="E7" t="s">
        <v>56</v>
      </c>
    </row>
    <row r="8" spans="1:5" ht="12">
      <c r="A8" t="s">
        <v>0</v>
      </c>
      <c r="B8" s="2" t="s">
        <v>16</v>
      </c>
      <c r="E8" t="s">
        <v>37</v>
      </c>
    </row>
    <row r="9" spans="1:5" ht="12">
      <c r="A9" t="s">
        <v>50</v>
      </c>
      <c r="B9" s="2" t="s">
        <v>17</v>
      </c>
      <c r="E9" s="66"/>
    </row>
    <row r="10" spans="1:2" ht="12">
      <c r="A10" t="s">
        <v>10</v>
      </c>
      <c r="B10" s="2" t="s">
        <v>18</v>
      </c>
    </row>
    <row r="11" spans="1:5" ht="12">
      <c r="A11" t="s">
        <v>1</v>
      </c>
      <c r="B11" s="2" t="s">
        <v>20</v>
      </c>
      <c r="E11" s="66" t="s">
        <v>33</v>
      </c>
    </row>
    <row r="12" spans="1:5" ht="12">
      <c r="A12" t="s">
        <v>7</v>
      </c>
      <c r="B12" s="2" t="s">
        <v>19</v>
      </c>
      <c r="E12" t="s">
        <v>46</v>
      </c>
    </row>
    <row r="13" spans="1:5" ht="12">
      <c r="A13" t="s">
        <v>99</v>
      </c>
      <c r="B13" s="2" t="s">
        <v>21</v>
      </c>
      <c r="E13" t="s">
        <v>39</v>
      </c>
    </row>
    <row r="14" spans="1:5" ht="12">
      <c r="A14" t="s">
        <v>11</v>
      </c>
      <c r="B14" s="2" t="s">
        <v>22</v>
      </c>
      <c r="E14" t="s">
        <v>47</v>
      </c>
    </row>
    <row r="15" spans="1:5" ht="12">
      <c r="A15" t="s">
        <v>2</v>
      </c>
      <c r="B15" s="2" t="s">
        <v>23</v>
      </c>
      <c r="E15" t="s">
        <v>60</v>
      </c>
    </row>
    <row r="16" spans="2:5" ht="12">
      <c r="B16" s="2"/>
      <c r="E16" t="s">
        <v>41</v>
      </c>
    </row>
    <row r="17" spans="2:5" ht="12">
      <c r="B17" s="2"/>
      <c r="E17" t="s">
        <v>29</v>
      </c>
    </row>
    <row r="18" spans="1:5" ht="12">
      <c r="A18" t="s">
        <v>4</v>
      </c>
      <c r="B18" s="2" t="s">
        <v>24</v>
      </c>
      <c r="E18" t="s">
        <v>40</v>
      </c>
    </row>
    <row r="19" spans="1:5" ht="12">
      <c r="A19" t="s">
        <v>8</v>
      </c>
      <c r="B19" s="2" t="s">
        <v>26</v>
      </c>
      <c r="E19" t="s">
        <v>32</v>
      </c>
    </row>
    <row r="20" spans="1:5" ht="12">
      <c r="A20" t="s">
        <v>49</v>
      </c>
      <c r="B20" s="2" t="s">
        <v>25</v>
      </c>
      <c r="E20" t="s">
        <v>30</v>
      </c>
    </row>
    <row r="21" spans="1:5" ht="12">
      <c r="A21" t="s">
        <v>55</v>
      </c>
      <c r="B21" s="2" t="s">
        <v>54</v>
      </c>
      <c r="E21" s="66" t="s">
        <v>31</v>
      </c>
    </row>
    <row r="22" spans="1:5" ht="12">
      <c r="A22" t="s">
        <v>5</v>
      </c>
      <c r="B22" s="2" t="s">
        <v>27</v>
      </c>
      <c r="E22" s="66" t="s">
        <v>64</v>
      </c>
    </row>
    <row r="23" spans="1:5" ht="12">
      <c r="A23" s="66" t="s">
        <v>53</v>
      </c>
      <c r="B23" s="68">
        <v>4426</v>
      </c>
      <c r="E23" s="66" t="s">
        <v>58</v>
      </c>
    </row>
    <row r="26" ht="12">
      <c r="B26" s="2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 MacNaughton</dc:creator>
  <cp:keywords/>
  <dc:description/>
  <cp:lastModifiedBy>Steven Harrell</cp:lastModifiedBy>
  <cp:lastPrinted>2013-01-07T20:04:40Z</cp:lastPrinted>
  <dcterms:created xsi:type="dcterms:W3CDTF">2002-12-03T18:58:26Z</dcterms:created>
  <dcterms:modified xsi:type="dcterms:W3CDTF">2013-01-07T20:04:46Z</dcterms:modified>
  <cp:category/>
  <cp:version/>
  <cp:contentType/>
  <cp:contentStatus/>
</cp:coreProperties>
</file>